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<sst xmlns="http://schemas.openxmlformats.org/spreadsheetml/2006/main" count="60" uniqueCount="17">
  <si>
    <t>男官</t>
  </si>
  <si>
    <t>女官</t>
  </si>
  <si>
    <t>二分鐘俯地挺身</t>
  </si>
  <si>
    <t>合格人數</t>
  </si>
  <si>
    <t>合格率</t>
  </si>
  <si>
    <t>單項總成績</t>
  </si>
  <si>
    <t>二分鐘仰臥起坐</t>
  </si>
  <si>
    <t>三千公尺跑步</t>
  </si>
  <si>
    <t>三項總成績</t>
  </si>
  <si>
    <t>測驗項目</t>
  </si>
  <si>
    <t>三項均受測且合格人員合格率</t>
  </si>
  <si>
    <t>合計</t>
  </si>
  <si>
    <t>應受測人數</t>
  </si>
  <si>
    <t>未測人數</t>
  </si>
  <si>
    <t>※未測人員包含受訓、懷孕、病號等人員</t>
  </si>
  <si>
    <t>各專業研討學校</t>
  </si>
  <si>
    <t>（各專業研討學校）109年度第○季地區軍訓人員專業研討－體能檢測合格率統計表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</si>
</sst>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%"/>
    <numFmt numFmtId="178" formatCode="0.0000%"/>
    <numFmt numFmtId="179" formatCode="0.0%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2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4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0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0" fillId="33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="67" zoomScaleNormal="67" zoomScaleSheetLayoutView="100" zoomScalePageLayoutView="0" workbookViewId="0" topLeftCell="A1">
      <selection activeCell="O17" sqref="O17"/>
    </sheetView>
  </sheetViews>
  <sheetFormatPr defaultColWidth="9.00390625" defaultRowHeight="15.75"/>
  <cols>
    <col min="1" max="1" width="13.875" style="0" customWidth="1"/>
    <col min="2" max="3" width="7.50390625" style="1" customWidth="1"/>
    <col min="4" max="4" width="7.25390625" style="1" customWidth="1"/>
    <col min="5" max="15" width="8.625" style="1" customWidth="1"/>
    <col min="16" max="16" width="8.50390625" style="1" customWidth="1"/>
    <col min="17" max="35" width="8.625" style="1" customWidth="1"/>
    <col min="36" max="36" width="8.50390625" style="1" customWidth="1"/>
    <col min="37" max="38" width="8.625" style="1" customWidth="1"/>
    <col min="39" max="39" width="8.75390625" style="1" customWidth="1"/>
    <col min="40" max="40" width="8.625" style="1" customWidth="1"/>
  </cols>
  <sheetData>
    <row r="1" spans="1:40" ht="30.75" customHeight="1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1"/>
    </row>
    <row r="2" spans="1:40" s="3" customFormat="1" ht="16.5">
      <c r="A2" s="17" t="s">
        <v>15</v>
      </c>
      <c r="B2" s="34" t="s">
        <v>12</v>
      </c>
      <c r="C2" s="35"/>
      <c r="D2" s="36"/>
      <c r="E2" s="15" t="s">
        <v>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 t="s">
        <v>10</v>
      </c>
      <c r="AG2" s="15"/>
      <c r="AH2" s="15"/>
      <c r="AI2" s="15"/>
      <c r="AJ2" s="15"/>
      <c r="AK2" s="15"/>
      <c r="AL2" s="15"/>
      <c r="AM2" s="15"/>
      <c r="AN2" s="32"/>
    </row>
    <row r="3" spans="1:40" s="3" customFormat="1" ht="17.25" thickBot="1">
      <c r="A3" s="18"/>
      <c r="B3" s="37"/>
      <c r="C3" s="38"/>
      <c r="D3" s="39"/>
      <c r="E3" s="15" t="s">
        <v>2</v>
      </c>
      <c r="F3" s="15"/>
      <c r="G3" s="15"/>
      <c r="H3" s="15"/>
      <c r="I3" s="15"/>
      <c r="J3" s="15"/>
      <c r="K3" s="20"/>
      <c r="L3" s="20"/>
      <c r="M3" s="20"/>
      <c r="N3" s="21" t="s">
        <v>6</v>
      </c>
      <c r="O3" s="15"/>
      <c r="P3" s="15"/>
      <c r="Q3" s="15"/>
      <c r="R3" s="15"/>
      <c r="S3" s="15"/>
      <c r="T3" s="20"/>
      <c r="U3" s="20"/>
      <c r="V3" s="22"/>
      <c r="W3" s="15" t="s">
        <v>7</v>
      </c>
      <c r="X3" s="15"/>
      <c r="Y3" s="15"/>
      <c r="Z3" s="15"/>
      <c r="AA3" s="15"/>
      <c r="AB3" s="15"/>
      <c r="AC3" s="20"/>
      <c r="AD3" s="20"/>
      <c r="AE3" s="20"/>
      <c r="AF3" s="21"/>
      <c r="AG3" s="15"/>
      <c r="AH3" s="15"/>
      <c r="AI3" s="15"/>
      <c r="AJ3" s="15"/>
      <c r="AK3" s="15"/>
      <c r="AL3" s="20"/>
      <c r="AM3" s="20"/>
      <c r="AN3" s="33"/>
    </row>
    <row r="4" spans="1:40" s="4" customFormat="1" ht="16.5">
      <c r="A4" s="18"/>
      <c r="B4" s="23" t="s">
        <v>0</v>
      </c>
      <c r="C4" s="23" t="s">
        <v>1</v>
      </c>
      <c r="D4" s="23" t="s">
        <v>11</v>
      </c>
      <c r="E4" s="15" t="s">
        <v>0</v>
      </c>
      <c r="F4" s="15"/>
      <c r="G4" s="15"/>
      <c r="H4" s="15" t="s">
        <v>1</v>
      </c>
      <c r="I4" s="15"/>
      <c r="J4" s="25"/>
      <c r="K4" s="26" t="s">
        <v>5</v>
      </c>
      <c r="L4" s="27"/>
      <c r="M4" s="28"/>
      <c r="N4" s="21" t="s">
        <v>0</v>
      </c>
      <c r="O4" s="15"/>
      <c r="P4" s="15"/>
      <c r="Q4" s="15" t="s">
        <v>1</v>
      </c>
      <c r="R4" s="15"/>
      <c r="S4" s="16"/>
      <c r="T4" s="26" t="s">
        <v>5</v>
      </c>
      <c r="U4" s="27"/>
      <c r="V4" s="28"/>
      <c r="W4" s="21" t="s">
        <v>0</v>
      </c>
      <c r="X4" s="15"/>
      <c r="Y4" s="15"/>
      <c r="Z4" s="15" t="s">
        <v>1</v>
      </c>
      <c r="AA4" s="15"/>
      <c r="AB4" s="16"/>
      <c r="AC4" s="26" t="s">
        <v>5</v>
      </c>
      <c r="AD4" s="27"/>
      <c r="AE4" s="28"/>
      <c r="AF4" s="21" t="s">
        <v>0</v>
      </c>
      <c r="AG4" s="15"/>
      <c r="AH4" s="15"/>
      <c r="AI4" s="15" t="s">
        <v>1</v>
      </c>
      <c r="AJ4" s="15"/>
      <c r="AK4" s="16"/>
      <c r="AL4" s="26" t="s">
        <v>8</v>
      </c>
      <c r="AM4" s="27"/>
      <c r="AN4" s="28"/>
    </row>
    <row r="5" spans="1:40" s="3" customFormat="1" ht="16.5" customHeight="1">
      <c r="A5" s="18"/>
      <c r="B5" s="23"/>
      <c r="C5" s="23"/>
      <c r="D5" s="23"/>
      <c r="E5" s="14" t="s">
        <v>13</v>
      </c>
      <c r="F5" s="6" t="s">
        <v>3</v>
      </c>
      <c r="G5" s="6" t="s">
        <v>4</v>
      </c>
      <c r="H5" s="14" t="s">
        <v>13</v>
      </c>
      <c r="I5" s="6" t="s">
        <v>3</v>
      </c>
      <c r="J5" s="7" t="s">
        <v>4</v>
      </c>
      <c r="K5" s="14" t="s">
        <v>13</v>
      </c>
      <c r="L5" s="6" t="s">
        <v>3</v>
      </c>
      <c r="M5" s="7" t="s">
        <v>4</v>
      </c>
      <c r="N5" s="14" t="s">
        <v>13</v>
      </c>
      <c r="O5" s="6" t="s">
        <v>3</v>
      </c>
      <c r="P5" s="6" t="s">
        <v>4</v>
      </c>
      <c r="Q5" s="14" t="s">
        <v>13</v>
      </c>
      <c r="R5" s="6" t="s">
        <v>3</v>
      </c>
      <c r="S5" s="7" t="s">
        <v>4</v>
      </c>
      <c r="T5" s="14" t="s">
        <v>13</v>
      </c>
      <c r="U5" s="6" t="s">
        <v>3</v>
      </c>
      <c r="V5" s="7" t="s">
        <v>4</v>
      </c>
      <c r="W5" s="14" t="s">
        <v>13</v>
      </c>
      <c r="X5" s="6" t="s">
        <v>3</v>
      </c>
      <c r="Y5" s="6" t="s">
        <v>4</v>
      </c>
      <c r="Z5" s="14" t="s">
        <v>13</v>
      </c>
      <c r="AA5" s="6" t="s">
        <v>3</v>
      </c>
      <c r="AB5" s="7" t="s">
        <v>4</v>
      </c>
      <c r="AC5" s="14" t="s">
        <v>13</v>
      </c>
      <c r="AD5" s="6" t="s">
        <v>3</v>
      </c>
      <c r="AE5" s="7" t="s">
        <v>4</v>
      </c>
      <c r="AF5" s="14" t="s">
        <v>13</v>
      </c>
      <c r="AG5" s="6" t="s">
        <v>3</v>
      </c>
      <c r="AH5" s="6" t="s">
        <v>4</v>
      </c>
      <c r="AI5" s="14" t="s">
        <v>13</v>
      </c>
      <c r="AJ5" s="6" t="s">
        <v>3</v>
      </c>
      <c r="AK5" s="7" t="s">
        <v>4</v>
      </c>
      <c r="AL5" s="14" t="s">
        <v>13</v>
      </c>
      <c r="AM5" s="6" t="s">
        <v>3</v>
      </c>
      <c r="AN5" s="7" t="s">
        <v>4</v>
      </c>
    </row>
    <row r="6" spans="1:40" s="2" customFormat="1" ht="33.75" customHeight="1" thickBot="1">
      <c r="A6" s="19"/>
      <c r="B6" s="5">
        <v>122</v>
      </c>
      <c r="C6" s="5">
        <v>48</v>
      </c>
      <c r="D6" s="5">
        <f>SUM(B6:C6)</f>
        <v>170</v>
      </c>
      <c r="E6" s="8">
        <v>0</v>
      </c>
      <c r="F6" s="8">
        <v>76</v>
      </c>
      <c r="G6" s="9">
        <f>F6/B6</f>
        <v>0.6229508196721312</v>
      </c>
      <c r="H6" s="8">
        <v>2</v>
      </c>
      <c r="I6" s="8">
        <v>28</v>
      </c>
      <c r="J6" s="9">
        <f>I6/C6</f>
        <v>0.5833333333333334</v>
      </c>
      <c r="K6" s="10">
        <f>SUM(E6,H6)</f>
        <v>2</v>
      </c>
      <c r="L6" s="11">
        <f>SUM(F6,I6)</f>
        <v>104</v>
      </c>
      <c r="M6" s="12">
        <f>L6/D6</f>
        <v>0.611764705882353</v>
      </c>
      <c r="N6" s="13">
        <v>0</v>
      </c>
      <c r="O6" s="8">
        <v>90</v>
      </c>
      <c r="P6" s="9">
        <f>O6/B6</f>
        <v>0.7377049180327869</v>
      </c>
      <c r="Q6" s="8">
        <v>2</v>
      </c>
      <c r="R6" s="8">
        <v>29</v>
      </c>
      <c r="S6" s="9">
        <f>R6/C6</f>
        <v>0.6041666666666666</v>
      </c>
      <c r="T6" s="10">
        <f>SUM(N6,Q6)</f>
        <v>2</v>
      </c>
      <c r="U6" s="11">
        <f>SUM(O6,R6)</f>
        <v>119</v>
      </c>
      <c r="V6" s="12">
        <f>U6/D6</f>
        <v>0.7</v>
      </c>
      <c r="W6" s="13">
        <v>0</v>
      </c>
      <c r="X6" s="8">
        <v>27</v>
      </c>
      <c r="Y6" s="9">
        <f>X6/B6</f>
        <v>0.22131147540983606</v>
      </c>
      <c r="Z6" s="8">
        <v>2</v>
      </c>
      <c r="AA6" s="8">
        <v>5</v>
      </c>
      <c r="AB6" s="9">
        <f>AA6/C6</f>
        <v>0.10416666666666667</v>
      </c>
      <c r="AC6" s="10">
        <f>SUM(W6,Z6)</f>
        <v>2</v>
      </c>
      <c r="AD6" s="11">
        <f>SUM(X6,AA6)</f>
        <v>32</v>
      </c>
      <c r="AE6" s="12">
        <f>AD6/D6</f>
        <v>0.18823529411764706</v>
      </c>
      <c r="AF6" s="13">
        <v>0</v>
      </c>
      <c r="AG6" s="8">
        <v>21</v>
      </c>
      <c r="AH6" s="9">
        <f>AG6/B6</f>
        <v>0.1721311475409836</v>
      </c>
      <c r="AI6" s="8">
        <v>2</v>
      </c>
      <c r="AJ6" s="8">
        <v>5</v>
      </c>
      <c r="AK6" s="9">
        <f>AJ6/C6</f>
        <v>0.10416666666666667</v>
      </c>
      <c r="AL6" s="10">
        <f>SUM(AF6,AI6)</f>
        <v>2</v>
      </c>
      <c r="AM6" s="11">
        <f>SUM(AG6,AJ6)</f>
        <v>26</v>
      </c>
      <c r="AN6" s="12">
        <f>AM6/D6</f>
        <v>0.15294117647058825</v>
      </c>
    </row>
    <row r="7" ht="17.25" thickTop="1"/>
    <row r="8" spans="1:8" ht="16.5">
      <c r="A8" s="24" t="s">
        <v>14</v>
      </c>
      <c r="B8" s="24"/>
      <c r="C8" s="24"/>
      <c r="D8" s="24"/>
      <c r="E8" s="24"/>
      <c r="F8" s="24"/>
      <c r="G8" s="24"/>
      <c r="H8" s="24"/>
    </row>
    <row r="9" spans="1:8" ht="16.5">
      <c r="A9" s="24"/>
      <c r="B9" s="24"/>
      <c r="C9" s="24"/>
      <c r="D9" s="24"/>
      <c r="E9" s="24"/>
      <c r="F9" s="24"/>
      <c r="G9" s="24"/>
      <c r="H9" s="24"/>
    </row>
  </sheetData>
  <sheetProtection/>
  <mergeCells count="24">
    <mergeCell ref="A1:AN1"/>
    <mergeCell ref="E2:AE2"/>
    <mergeCell ref="AF2:AN3"/>
    <mergeCell ref="B2:D3"/>
    <mergeCell ref="B4:B5"/>
    <mergeCell ref="D4:D5"/>
    <mergeCell ref="W3:AE3"/>
    <mergeCell ref="W4:Y4"/>
    <mergeCell ref="AC4:AE4"/>
    <mergeCell ref="AL4:AN4"/>
    <mergeCell ref="A8:H9"/>
    <mergeCell ref="AF4:AH4"/>
    <mergeCell ref="E4:G4"/>
    <mergeCell ref="H4:J4"/>
    <mergeCell ref="K4:M4"/>
    <mergeCell ref="N4:P4"/>
    <mergeCell ref="Q4:S4"/>
    <mergeCell ref="T4:V4"/>
    <mergeCell ref="AI4:AK4"/>
    <mergeCell ref="A2:A6"/>
    <mergeCell ref="Z4:AB4"/>
    <mergeCell ref="E3:M3"/>
    <mergeCell ref="N3:V3"/>
    <mergeCell ref="C4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 User</cp:lastModifiedBy>
  <cp:lastPrinted>2014-09-23T08:37:14Z</cp:lastPrinted>
  <dcterms:created xsi:type="dcterms:W3CDTF">2009-09-30T07:33:36Z</dcterms:created>
  <dcterms:modified xsi:type="dcterms:W3CDTF">2020-04-12T03:57:17Z</dcterms:modified>
  <cp:category/>
  <cp:version/>
  <cp:contentType/>
  <cp:contentStatus/>
</cp:coreProperties>
</file>